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025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<sst xmlns="http://schemas.openxmlformats.org/spreadsheetml/2006/main" count="10" uniqueCount="9">
  <si>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traitement mensuel brut</t>
  </si>
  <si>
    <t>Arrêté du 3 mars 2014 JO du 12 mars 2014</t>
  </si>
  <si>
    <t>Indice au 31 décembre 2009</t>
  </si>
  <si>
    <t>Indice au 31 décembre 2013</t>
  </si>
  <si>
    <t>Inflation      moyenne</t>
  </si>
  <si>
    <t>GIPA 2014</t>
  </si>
  <si>
    <t xml:space="preserve">Comparaison entre le traitement brut annuel moyen de 2009 </t>
  </si>
  <si>
    <t>et celui de 2013 en tenant compte de l'inflation sur cette période</t>
  </si>
  <si>
    <t>montant de la GIPA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</si>
</sst>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3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4" borderId="0" xfId="0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166" fontId="0" fillId="4" borderId="0" xfId="0" applyNumberFormat="1" applyFill="1" applyAlignment="1" applyProtection="1">
      <alignment/>
      <protection/>
    </xf>
    <xf numFmtId="0" fontId="15" fillId="4" borderId="0" xfId="45" applyFill="1" applyAlignment="1" applyProtection="1">
      <alignment/>
      <protection/>
    </xf>
    <xf numFmtId="0" fontId="7" fillId="4" borderId="0" xfId="0" applyFont="1" applyFill="1" applyAlignment="1" applyProtection="1">
      <alignment horizontal="center" wrapText="1"/>
      <protection/>
    </xf>
    <xf numFmtId="0" fontId="6" fillId="4" borderId="0" xfId="0" applyFont="1" applyFill="1" applyAlignment="1" applyProtection="1">
      <alignment horizontal="centerContinuous" vertical="center"/>
      <protection/>
    </xf>
    <xf numFmtId="0" fontId="14" fillId="4" borderId="0" xfId="0" applyFont="1" applyFill="1" applyAlignment="1">
      <alignment/>
    </xf>
    <xf numFmtId="0" fontId="6" fillId="4" borderId="0" xfId="0" applyFont="1" applyFill="1" applyAlignment="1" applyProtection="1">
      <alignment horizontal="centerContinuous" vertical="center" wrapText="1"/>
      <protection/>
    </xf>
    <xf numFmtId="43" fontId="3" fillId="4" borderId="0" xfId="47" applyFont="1" applyFill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wrapText="1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10" fontId="5" fillId="4" borderId="0" xfId="0" applyNumberFormat="1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/>
      <protection/>
    </xf>
    <xf numFmtId="10" fontId="0" fillId="4" borderId="0" xfId="0" applyNumberFormat="1" applyFill="1" applyAlignment="1" applyProtection="1">
      <alignment/>
      <protection/>
    </xf>
    <xf numFmtId="0" fontId="11" fillId="4" borderId="0" xfId="0" applyFont="1" applyFill="1" applyAlignment="1" applyProtection="1">
      <alignment wrapText="1"/>
      <protection/>
    </xf>
    <xf numFmtId="43" fontId="9" fillId="4" borderId="0" xfId="47" applyFont="1" applyFill="1" applyAlignment="1" applyProtection="1">
      <alignment horizontal="center"/>
      <protection/>
    </xf>
    <xf numFmtId="164" fontId="6" fillId="4" borderId="0" xfId="0" applyNumberFormat="1" applyFont="1" applyFill="1" applyAlignment="1" applyProtection="1">
      <alignment horizontal="center"/>
      <protection/>
    </xf>
    <xf numFmtId="43" fontId="6" fillId="4" borderId="0" xfId="47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/>
      <protection/>
    </xf>
    <xf numFmtId="0" fontId="17" fillId="4" borderId="0" xfId="0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Continuous" vertical="center"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0" fontId="57" fillId="4" borderId="10" xfId="0" applyFont="1" applyFill="1" applyBorder="1" applyAlignment="1" applyProtection="1">
      <alignment horizontal="center" vertical="center" wrapText="1"/>
      <protection locked="0"/>
    </xf>
    <xf numFmtId="3" fontId="57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57" fillId="4" borderId="12" xfId="0" applyNumberFormat="1" applyFont="1" applyFill="1" applyBorder="1" applyAlignment="1" applyProtection="1">
      <alignment horizontal="center" vertical="center" wrapText="1"/>
      <protection/>
    </xf>
    <xf numFmtId="7" fontId="12" fillId="4" borderId="0" xfId="47" applyNumberFormat="1" applyFont="1" applyFill="1" applyAlignment="1" applyProtection="1">
      <alignment horizontal="center" vertical="center"/>
      <protection/>
    </xf>
    <xf numFmtId="0" fontId="18" fillId="4" borderId="0" xfId="0" applyFont="1" applyFill="1" applyAlignment="1" applyProtection="1">
      <alignment horizontal="centerContinuous" vertical="center" wrapText="1"/>
      <protection/>
    </xf>
    <xf numFmtId="164" fontId="13" fillId="4" borderId="13" xfId="0" applyNumberFormat="1" applyFont="1" applyFill="1" applyBorder="1" applyAlignment="1" applyProtection="1">
      <alignment horizontal="center" vertical="center"/>
      <protection/>
    </xf>
    <xf numFmtId="164" fontId="13" fillId="4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819150</xdr:colOff>
      <xdr:row>2</xdr:row>
      <xdr:rowOff>352425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95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8714327&amp;dateTexte=&amp;categorieLien=i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5.7109375" style="1" customWidth="1"/>
    <col min="2" max="2" width="16.28125" style="1" customWidth="1"/>
    <col min="3" max="3" width="14.421875" style="1" customWidth="1"/>
    <col min="4" max="4" width="14.00390625" style="1" customWidth="1"/>
    <col min="5" max="5" width="11.421875" style="1" customWidth="1"/>
    <col min="6" max="6" width="2.7109375" style="1" customWidth="1"/>
    <col min="7" max="7" width="2.57421875" style="1" customWidth="1"/>
    <col min="8" max="8" width="17.8515625" style="1" customWidth="1"/>
    <col min="9" max="16384" width="11.421875" style="1" customWidth="1"/>
  </cols>
  <sheetData>
    <row r="1" ht="12.75"/>
    <row r="2" ht="45">
      <c r="D2" s="23" t="s">
        <v>5</v>
      </c>
    </row>
    <row r="3" ht="33.75" customHeight="1">
      <c r="D3" s="2"/>
    </row>
    <row r="4" ht="12.75">
      <c r="D4" s="3"/>
    </row>
    <row r="5" spans="2:4" ht="18">
      <c r="B5" s="24" t="s">
        <v>6</v>
      </c>
      <c r="D5" s="3"/>
    </row>
    <row r="6" ht="18">
      <c r="B6" s="24" t="s">
        <v>7</v>
      </c>
    </row>
    <row r="9" ht="7.5" customHeight="1"/>
    <row r="10" spans="1:8" ht="49.5" customHeight="1">
      <c r="A10" s="25" t="s">
        <v>2</v>
      </c>
      <c r="B10" s="26" t="s">
        <v>0</v>
      </c>
      <c r="C10" s="25" t="s">
        <v>3</v>
      </c>
      <c r="D10" s="26" t="s">
        <v>0</v>
      </c>
      <c r="E10" s="33" t="s">
        <v>4</v>
      </c>
      <c r="F10" s="27"/>
      <c r="G10" s="27"/>
      <c r="H10" s="28" t="s">
        <v>8</v>
      </c>
    </row>
    <row r="11" spans="1:8" ht="37.5" customHeight="1" thickBot="1">
      <c r="A11" s="29"/>
      <c r="B11" s="32">
        <f>ROUND(ROUND(A11*5502.6/100,2)/12,2)</f>
        <v>0</v>
      </c>
      <c r="C11" s="30"/>
      <c r="D11" s="32">
        <f>ROUND(ROUND(C11*5556.35/100,2)/12,2)</f>
        <v>0</v>
      </c>
      <c r="E11" s="34">
        <v>0.063</v>
      </c>
      <c r="F11" s="35"/>
      <c r="H11" s="31">
        <f>IF(C11&lt;A11,"Erreur",IF((B11*12)*(1+E11)&lt;(D11*12),0,ROUND((B11*12)*(1+E11)-(D11*12),0)))</f>
        <v>0</v>
      </c>
    </row>
    <row r="12" spans="10:11" ht="30.75" customHeight="1" thickTop="1">
      <c r="J12" s="4"/>
      <c r="K12" s="4"/>
    </row>
    <row r="13" spans="1:11" ht="33.75" customHeight="1">
      <c r="A13" s="5" t="s">
        <v>1</v>
      </c>
      <c r="D13" s="6"/>
      <c r="H13" s="7"/>
      <c r="J13" s="4"/>
      <c r="K13" s="4"/>
    </row>
    <row r="14" spans="1:6" ht="24" customHeight="1">
      <c r="A14" s="8"/>
      <c r="C14" s="9"/>
      <c r="D14" s="10"/>
      <c r="E14" s="11"/>
      <c r="F14" s="12"/>
    </row>
    <row r="15" spans="4:6" ht="12.75">
      <c r="D15" s="11"/>
      <c r="E15" s="11"/>
      <c r="F15" s="12"/>
    </row>
    <row r="16" spans="1:5" ht="12.75">
      <c r="A16" s="13"/>
      <c r="B16" s="14"/>
      <c r="C16" s="15"/>
      <c r="E16" s="12"/>
    </row>
    <row r="17" spans="1:6" ht="12.75">
      <c r="A17" s="13"/>
      <c r="B17" s="14"/>
      <c r="C17" s="15"/>
      <c r="D17" s="11"/>
      <c r="E17" s="11"/>
      <c r="F17" s="11"/>
    </row>
    <row r="18" spans="1:6" ht="12.75">
      <c r="A18" s="13"/>
      <c r="B18" s="16"/>
      <c r="D18" s="11"/>
      <c r="E18" s="11"/>
      <c r="F18" s="11"/>
    </row>
    <row r="19" spans="1:6" ht="12.75">
      <c r="A19" s="17"/>
      <c r="C19" s="18"/>
      <c r="D19" s="11"/>
      <c r="E19" s="11"/>
      <c r="F19" s="11"/>
    </row>
    <row r="20" spans="1:6" ht="12.75">
      <c r="A20" s="19"/>
      <c r="B20" s="20"/>
      <c r="D20" s="11"/>
      <c r="E20" s="11"/>
      <c r="F20" s="11"/>
    </row>
    <row r="21" spans="1:6" ht="12.75">
      <c r="A21" s="19"/>
      <c r="B21" s="21"/>
      <c r="D21" s="11"/>
      <c r="E21" s="11"/>
      <c r="F21" s="11"/>
    </row>
    <row r="22" spans="1:2" ht="12.75">
      <c r="A22" s="19"/>
      <c r="B22" s="20"/>
    </row>
    <row r="23" spans="1:2" ht="12.75">
      <c r="A23" s="19"/>
      <c r="B23" s="20"/>
    </row>
    <row r="24" spans="1:2" ht="12.75">
      <c r="A24" s="19"/>
      <c r="B24" s="22"/>
    </row>
    <row r="26" ht="12.75">
      <c r="A26" s="8"/>
    </row>
    <row r="27" ht="12.75">
      <c r="A27" s="8"/>
    </row>
  </sheetData>
  <sheetProtection sheet="1"/>
  <mergeCells count="1">
    <mergeCell ref="E11:F11"/>
  </mergeCells>
  <hyperlinks>
    <hyperlink ref="A13" r:id="rId1" display="Arrêté du 18 avril 2013 JO du 4 mai 2013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Jaboeuf</dc:creator>
  <cp:keywords/>
  <dc:description/>
  <cp:lastModifiedBy>ROUGET christophe</cp:lastModifiedBy>
  <dcterms:created xsi:type="dcterms:W3CDTF">2010-05-26T13:25:30Z</dcterms:created>
  <dcterms:modified xsi:type="dcterms:W3CDTF">2014-08-30T08:15:08Z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