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ophe\Documents\COM 2016\"/>
    </mc:Choice>
  </mc:AlternateContent>
  <bookViews>
    <workbookView xWindow="0" yWindow="0" windowWidth="21570" windowHeight="8145"/>
  </bookViews>
  <sheets>
    <sheet name="Feuil3" sheetId="3" r:id="rId1"/>
  </sheets>
  <calcPr calcId="152511"/>
</workbook>
</file>

<file path=xl/calcChain.xml><?xml version="1.0" encoding="utf-8"?>
<calcChain xmlns="http://schemas.openxmlformats.org/spreadsheetml/2006/main">
  <c r="B11" i="3" l="1"/>
  <c r="D11" i="3" l="1"/>
  <c r="H11" i="3" l="1"/>
</calcChain>
</file>

<file path=xl/sharedStrings.xml><?xml version="1.0" encoding="utf-8"?>
<sst xmlns="http://schemas.openxmlformats.org/spreadsheetml/2006/main" count="11" uniqueCount="10">
  <si>
    <t>traitement mensuel brut</t>
  </si>
  <si>
    <t>Inflation      moyenne</t>
  </si>
  <si>
    <t xml:space="preserve"> </t>
  </si>
  <si>
    <t>GIPA 2016</t>
  </si>
  <si>
    <t>Comparaison entre le traitement brut annuel moyen de 2011</t>
  </si>
  <si>
    <t>et celui de 2015 en tenant compte de l'inflation sur cette période</t>
  </si>
  <si>
    <t>Indice au      31 décembre 2011</t>
  </si>
  <si>
    <t>Indice au     31 décembre 2015</t>
  </si>
  <si>
    <t>montant de la GIPA 2016</t>
  </si>
  <si>
    <t>Arrêté du 27 juin 2016 JO du 28 juin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</si>
</sst>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3" formatCode="_-* #,##0.00\ _€_-;\-* #,##0.00\ _€_-;_-* &quot;-&quot;??\ _€_-;_-@_-"/>
    <numFmt numFmtId="164" formatCode="0.0%"/>
    <numFmt numFmtId="165" formatCode="#,##0\ &quot;€&quot;"/>
    <numFmt numFmtId="166" formatCode="0.0000"/>
  </numFmts>
  <fonts count="20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36"/>
      <color indexed="10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166" fontId="0" fillId="2" borderId="0" xfId="0" applyNumberFormat="1" applyFill="1" applyProtection="1"/>
    <xf numFmtId="0" fontId="12" fillId="2" borderId="0" xfId="0" applyFont="1" applyFill="1"/>
    <xf numFmtId="0" fontId="5" fillId="2" borderId="0" xfId="0" applyFont="1" applyFill="1" applyAlignment="1" applyProtection="1">
      <alignment horizontal="centerContinuous" vertical="center" wrapText="1"/>
    </xf>
    <xf numFmtId="43" fontId="3" fillId="2" borderId="0" xfId="2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0" fillId="2" borderId="0" xfId="0" applyFill="1"/>
    <xf numFmtId="0" fontId="6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9" fillId="2" borderId="0" xfId="0" applyFont="1" applyFill="1" applyAlignment="1" applyProtection="1">
      <alignment wrapText="1"/>
    </xf>
    <xf numFmtId="43" fontId="7" fillId="2" borderId="0" xfId="2" applyFont="1" applyFill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/>
    </xf>
    <xf numFmtId="43" fontId="5" fillId="2" borderId="0" xfId="2" applyFont="1" applyFill="1" applyAlignment="1" applyProtection="1">
      <alignment horizontal="center" vertical="center"/>
    </xf>
    <xf numFmtId="0" fontId="14" fillId="2" borderId="0" xfId="0" applyFont="1" applyFill="1" applyProtection="1"/>
    <xf numFmtId="0" fontId="15" fillId="2" borderId="0" xfId="0" applyFont="1" applyFill="1" applyProtection="1"/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Continuous" vertical="center"/>
    </xf>
    <xf numFmtId="0" fontId="11" fillId="2" borderId="0" xfId="0" applyFont="1" applyFill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2" borderId="3" xfId="0" applyNumberFormat="1" applyFont="1" applyFill="1" applyBorder="1" applyAlignment="1" applyProtection="1">
      <alignment horizontal="center" vertical="center" wrapText="1"/>
    </xf>
    <xf numFmtId="7" fontId="10" fillId="2" borderId="0" xfId="2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Continuous" vertical="center" wrapText="1"/>
    </xf>
    <xf numFmtId="0" fontId="13" fillId="3" borderId="0" xfId="1" applyFill="1" applyAlignment="1" applyProtection="1">
      <alignment vertical="center"/>
    </xf>
    <xf numFmtId="10" fontId="11" fillId="2" borderId="4" xfId="0" applyNumberFormat="1" applyFont="1" applyFill="1" applyBorder="1" applyAlignment="1" applyProtection="1">
      <alignment horizontal="center" vertical="center"/>
    </xf>
    <xf numFmtId="10" fontId="11" fillId="2" borderId="5" xfId="0" applyNumberFormat="1" applyFont="1" applyFill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819150</xdr:colOff>
      <xdr:row>2</xdr:row>
      <xdr:rowOff>352425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895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Texte.do;jsessionid=D753217734BB99C6CCFA04B507A03617.tpdila17v_2?cidTexte=JORFTEXT000032788711&amp;dateTexte=&amp;oldAction=rechJO&amp;categorieLien=id&amp;idJO=JORFCONT000032788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L15" sqref="L15"/>
    </sheetView>
  </sheetViews>
  <sheetFormatPr baseColWidth="10" defaultRowHeight="12.75" x14ac:dyDescent="0.2"/>
  <cols>
    <col min="1" max="1" width="15.7109375" style="1" customWidth="1"/>
    <col min="2" max="2" width="16.28515625" style="1" customWidth="1"/>
    <col min="3" max="3" width="15.5703125" style="1" customWidth="1"/>
    <col min="4" max="4" width="14" style="1" customWidth="1"/>
    <col min="5" max="5" width="11.42578125" style="1"/>
    <col min="6" max="6" width="2.7109375" style="1" customWidth="1"/>
    <col min="7" max="7" width="2.5703125" style="1" customWidth="1"/>
    <col min="8" max="8" width="17.85546875" style="1" customWidth="1"/>
    <col min="9" max="16384" width="11.42578125" style="1"/>
  </cols>
  <sheetData>
    <row r="2" spans="1:11" ht="45" x14ac:dyDescent="0.6">
      <c r="D2" s="18" t="s">
        <v>3</v>
      </c>
    </row>
    <row r="3" spans="1:11" ht="33.75" customHeight="1" x14ac:dyDescent="0.4">
      <c r="D3" s="2"/>
    </row>
    <row r="4" spans="1:11" x14ac:dyDescent="0.2">
      <c r="D4" s="3"/>
    </row>
    <row r="5" spans="1:11" ht="18" x14ac:dyDescent="0.25">
      <c r="B5" s="19" t="s">
        <v>4</v>
      </c>
      <c r="D5" s="3"/>
    </row>
    <row r="6" spans="1:11" ht="18" x14ac:dyDescent="0.25">
      <c r="B6" s="19" t="s">
        <v>5</v>
      </c>
    </row>
    <row r="9" spans="1:11" ht="7.5" customHeight="1" x14ac:dyDescent="0.2"/>
    <row r="10" spans="1:11" ht="49.5" customHeight="1" x14ac:dyDescent="0.2">
      <c r="A10" s="20" t="s">
        <v>6</v>
      </c>
      <c r="B10" s="21" t="s">
        <v>0</v>
      </c>
      <c r="C10" s="20" t="s">
        <v>7</v>
      </c>
      <c r="D10" s="21" t="s">
        <v>0</v>
      </c>
      <c r="E10" s="28" t="s">
        <v>1</v>
      </c>
      <c r="F10" s="22"/>
      <c r="G10" s="22"/>
      <c r="H10" s="23" t="s">
        <v>8</v>
      </c>
      <c r="J10" s="1" t="s">
        <v>2</v>
      </c>
    </row>
    <row r="11" spans="1:11" ht="37.5" customHeight="1" thickBot="1" x14ac:dyDescent="0.25">
      <c r="A11" s="24">
        <v>0</v>
      </c>
      <c r="B11" s="27">
        <f>ROUND(ROUND(A11*5556.35/100,2)/12,2)</f>
        <v>0</v>
      </c>
      <c r="C11" s="25">
        <v>0</v>
      </c>
      <c r="D11" s="27">
        <f>ROUND(ROUND(C11*5556.35/100,2)/12,2)</f>
        <v>0</v>
      </c>
      <c r="E11" s="30">
        <v>3.0800000000000001E-2</v>
      </c>
      <c r="F11" s="31"/>
      <c r="H11" s="26">
        <f>IF(C11&lt;A11,"Erreur",IF((B11*12)*(1+E11)&lt;(D11*12),0,ROUND((B11*12)*(1+E11)-(D11*12),0)))</f>
        <v>0</v>
      </c>
    </row>
    <row r="12" spans="1:11" ht="30.75" customHeight="1" thickTop="1" x14ac:dyDescent="0.2">
      <c r="J12" s="4"/>
      <c r="K12" s="4"/>
    </row>
    <row r="13" spans="1:11" ht="24" customHeight="1" x14ac:dyDescent="0.2">
      <c r="A13" s="29" t="s">
        <v>9</v>
      </c>
      <c r="C13" s="6"/>
      <c r="D13" s="7"/>
      <c r="E13" s="8"/>
      <c r="F13" s="9"/>
    </row>
    <row r="14" spans="1:11" x14ac:dyDescent="0.2">
      <c r="B14" s="11"/>
      <c r="D14" s="8"/>
      <c r="E14" s="8"/>
      <c r="F14" s="9"/>
    </row>
    <row r="15" spans="1:11" x14ac:dyDescent="0.2">
      <c r="A15" s="10"/>
      <c r="B15" s="11"/>
      <c r="C15" s="11"/>
      <c r="E15" s="9"/>
    </row>
    <row r="16" spans="1:11" x14ac:dyDescent="0.2">
      <c r="A16" s="10"/>
      <c r="B16" s="11"/>
      <c r="C16" s="11"/>
      <c r="D16" s="8"/>
      <c r="E16" s="8"/>
      <c r="F16" s="8"/>
    </row>
    <row r="17" spans="1:6" x14ac:dyDescent="0.2">
      <c r="A17" s="10"/>
      <c r="B17" s="11"/>
      <c r="D17" s="8"/>
      <c r="E17" s="8"/>
      <c r="F17" s="8"/>
    </row>
    <row r="18" spans="1:6" x14ac:dyDescent="0.2">
      <c r="A18" s="12"/>
      <c r="B18" s="11"/>
      <c r="C18" s="13"/>
      <c r="D18" s="8"/>
      <c r="E18" s="8"/>
      <c r="F18" s="8"/>
    </row>
    <row r="19" spans="1:6" x14ac:dyDescent="0.2">
      <c r="A19" s="14"/>
      <c r="B19" s="11"/>
      <c r="D19" s="8"/>
      <c r="E19" s="8"/>
      <c r="F19" s="8"/>
    </row>
    <row r="20" spans="1:6" x14ac:dyDescent="0.2">
      <c r="A20" s="14"/>
      <c r="B20" s="16"/>
      <c r="D20" s="8"/>
      <c r="E20" s="8"/>
      <c r="F20" s="8"/>
    </row>
    <row r="21" spans="1:6" x14ac:dyDescent="0.2">
      <c r="A21" s="14"/>
      <c r="B21" s="15"/>
    </row>
    <row r="22" spans="1:6" x14ac:dyDescent="0.2">
      <c r="A22" s="14"/>
      <c r="B22" s="15"/>
    </row>
    <row r="23" spans="1:6" x14ac:dyDescent="0.2">
      <c r="A23" s="14"/>
      <c r="B23" s="17"/>
    </row>
    <row r="25" spans="1:6" x14ac:dyDescent="0.2">
      <c r="A25" s="5"/>
    </row>
    <row r="26" spans="1:6" x14ac:dyDescent="0.2">
      <c r="A26" s="5"/>
    </row>
  </sheetData>
  <sheetProtection algorithmName="SHA-512" hashValue="wjPzdMjYmGlTn6fpX92j6ZjbQ5PXnk62W2SUVUxmxfLKasO3uR+Qz+2eEc98ZuWQNG3rbU1xvHhcs1X4orcxnA==" saltValue="K8b5IrMQqqtRd5P65ia7jw==" spinCount="100000" sheet="1" objects="1" scenarios="1"/>
  <mergeCells count="1">
    <mergeCell ref="E11:F11"/>
  </mergeCells>
  <phoneticPr fontId="8" type="noConversion"/>
  <hyperlinks>
    <hyperlink ref="A13" r:id="rId1" display="https://www.legifrance.gouv.fr/affichTexte.do;jsessionid=D753217734BB99C6CCFA04B507A03617.tpdila17v_2?cidTexte=JORFTEXT000032788711&amp;dateTexte=&amp;oldAction=rechJO&amp;categorieLien=id&amp;idJO=JORFCONT000032788304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Christophe</cp:lastModifiedBy>
  <dcterms:created xsi:type="dcterms:W3CDTF">2010-05-26T13:25:30Z</dcterms:created>
  <dcterms:modified xsi:type="dcterms:W3CDTF">2016-06-28T13:12:16Z</dcterms:modified>
</cp:coreProperties>
</file>